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66728646d9c08ade/Desktop/Documents/^NCLAVERDON PARISH COUNCIL/12_CPC FINANCES_BUDGETS/"/>
    </mc:Choice>
  </mc:AlternateContent>
  <xr:revisionPtr revIDLastSave="12" documentId="8_{5C044343-2B6A-404F-8FF5-3EF358947E94}" xr6:coauthVersionLast="47" xr6:coauthVersionMax="47" xr10:uidLastSave="{9CFEE173-43BA-4ED2-AB3B-690C52D5CBBD}"/>
  <bookViews>
    <workbookView xWindow="28680" yWindow="-120" windowWidth="29040" windowHeight="17520" xr2:uid="{C394973C-7182-44B0-B8C7-B07F0B60D0DE}"/>
  </bookViews>
  <sheets>
    <sheet name="CPC '24-'25 Budget WCC Bio" sheetId="1" r:id="rId1"/>
  </sheets>
  <definedNames>
    <definedName name="_xlnm.Print_Area" localSheetId="0">'CPC ''24-''25 Budget WCC Bio'!$A$1:$K$40</definedName>
    <definedName name="_xlnm.Print_Titles" localSheetId="0">'CPC ''24-''25 Budget WCC Bio'!$1:$2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1" l="1"/>
  <c r="I35" i="1"/>
  <c r="I34" i="1"/>
  <c r="I33" i="1"/>
  <c r="I32" i="1"/>
  <c r="O5" i="1" l="1"/>
  <c r="I11" i="1" l="1"/>
  <c r="I36" i="1"/>
  <c r="I37" i="1"/>
  <c r="I38" i="1"/>
  <c r="I39" i="1"/>
  <c r="I40" i="1"/>
  <c r="H25" i="1" l="1"/>
  <c r="H6" i="1"/>
  <c r="I12" i="1"/>
  <c r="I6" i="1" l="1"/>
  <c r="I7" i="1"/>
  <c r="I8" i="1"/>
  <c r="I9" i="1"/>
  <c r="I10" i="1"/>
  <c r="I18" i="1"/>
  <c r="I19" i="1"/>
  <c r="I24" i="1"/>
  <c r="I25" i="1"/>
  <c r="I27" i="1"/>
  <c r="I29" i="1"/>
  <c r="I30" i="1"/>
</calcChain>
</file>

<file path=xl/sharedStrings.xml><?xml version="1.0" encoding="utf-8"?>
<sst xmlns="http://schemas.openxmlformats.org/spreadsheetml/2006/main" count="162" uniqueCount="95">
  <si>
    <t>Sep</t>
  </si>
  <si>
    <t>Firm Quote or Estimate</t>
  </si>
  <si>
    <t>Units</t>
  </si>
  <si>
    <t>Days</t>
  </si>
  <si>
    <t>Notes</t>
  </si>
  <si>
    <t>Amazon</t>
  </si>
  <si>
    <t>Item</t>
  </si>
  <si>
    <t>Completed 
Sept 2023</t>
  </si>
  <si>
    <t>Funding 
Source</t>
  </si>
  <si>
    <t xml:space="preserve">Approx 
Month/s 
for doing 
the work 
</t>
  </si>
  <si>
    <t>Estimate</t>
  </si>
  <si>
    <t xml:space="preserve">TOTAL Budget for the Financial Year 
</t>
  </si>
  <si>
    <t xml:space="preserve">IN ACCORDANCE WITH THE BIODIVERSITY OFFSET MANAGEMENT PLAN: 
</t>
  </si>
  <si>
    <t xml:space="preserve">Neutral Grassland: 
</t>
  </si>
  <si>
    <t xml:space="preserve">Long Term Annual Management of Neutral Grassland: 
</t>
  </si>
  <si>
    <t xml:space="preserve">Acid Grassland: 
</t>
  </si>
  <si>
    <t xml:space="preserve">Long Term Annual Management of Acid Grassland: 
</t>
  </si>
  <si>
    <t xml:space="preserve">PONDS: 
</t>
  </si>
  <si>
    <t xml:space="preserve">Enhance Pond 1, near Dinglebury: 
</t>
  </si>
  <si>
    <t xml:space="preserve">How: Remove fallen trees. 
</t>
  </si>
  <si>
    <t xml:space="preserve">Enhance Pond 2, near East View and Dovecote: 
</t>
  </si>
  <si>
    <t xml:space="preserve">Enhance Pond 6, near Olga: 
</t>
  </si>
  <si>
    <r>
      <rPr>
        <b/>
        <sz val="10"/>
        <color rgb="FF000000"/>
        <rFont val="Arial"/>
        <family val="2"/>
      </rPr>
      <t>OBJECTIVE:</t>
    </r>
    <r>
      <rPr>
        <sz val="10"/>
        <color rgb="FF000000"/>
        <rFont val="Arial"/>
        <family val="2"/>
      </rPr>
      <t xml:space="preserve"> Enhance the areas of neutral grassland to increase species diversity and undertake the long-term annual management of neutral grassland. 
</t>
    </r>
  </si>
  <si>
    <t>Meadowcare  
Quote QU-0038, 2 Feb '23</t>
  </si>
  <si>
    <r>
      <rPr>
        <b/>
        <sz val="10"/>
        <color rgb="FF000000"/>
        <rFont val="Arial"/>
        <family val="2"/>
      </rPr>
      <t>HOW: Spray creeping thistle</t>
    </r>
    <r>
      <rPr>
        <sz val="10"/>
        <color rgb="FF000000"/>
        <rFont val="Arial"/>
        <family val="2"/>
      </rPr>
      <t xml:space="preserve"> &amp; docks on the Mound by spot spraying in spring and autumn. 
</t>
    </r>
  </si>
  <si>
    <t xml:space="preserve">Estimate
</t>
  </si>
  <si>
    <t xml:space="preserve">Meadowcare  
Quote QU-0038, 2 Feb '23  
</t>
  </si>
  <si>
    <r>
      <rPr>
        <b/>
        <sz val="10"/>
        <color rgb="FF000000"/>
        <rFont val="Arial"/>
        <family val="2"/>
      </rPr>
      <t xml:space="preserve">OBJECTIVE: </t>
    </r>
    <r>
      <rPr>
        <sz val="10"/>
        <color rgb="FF000000"/>
        <rFont val="Arial"/>
        <family val="2"/>
      </rPr>
      <t xml:space="preserve">Extend and improve the condition of the acid grassland on the north side of Ossetts Hole Lane and to the east of the track to East View and Dovecote and undertake the long-term annual management of acid grassland. 
</t>
    </r>
  </si>
  <si>
    <r>
      <rPr>
        <b/>
        <sz val="10"/>
        <color rgb="FF000000"/>
        <rFont val="Arial"/>
        <family val="2"/>
      </rPr>
      <t xml:space="preserve">HOW: Scrape leaf litter </t>
    </r>
    <r>
      <rPr>
        <sz val="10"/>
        <color rgb="FF000000"/>
        <rFont val="Arial"/>
        <family val="2"/>
      </rPr>
      <t xml:space="preserve">and fertile topsoil (2-5cm)and scrape into habitat piles. 
</t>
    </r>
  </si>
  <si>
    <r>
      <rPr>
        <b/>
        <sz val="10"/>
        <color rgb="FF000000"/>
        <rFont val="Arial"/>
        <family val="2"/>
      </rPr>
      <t>HOW: Cut grassland</t>
    </r>
    <r>
      <rPr>
        <sz val="10"/>
        <color rgb="FF000000"/>
        <rFont val="Arial"/>
        <family val="2"/>
      </rPr>
      <t xml:space="preserve"> and remove cuttings, composting cuttings on site. 
</t>
    </r>
  </si>
  <si>
    <t xml:space="preserve">XTREME invoice £1,350 + VAT.  </t>
  </si>
  <si>
    <r>
      <rPr>
        <b/>
        <sz val="10"/>
        <color rgb="FF000000"/>
        <rFont val="Arial"/>
        <family val="2"/>
      </rPr>
      <t xml:space="preserve">HOW: </t>
    </r>
    <r>
      <rPr>
        <sz val="10"/>
        <color rgb="FF000000"/>
        <rFont val="Arial"/>
        <family val="2"/>
      </rPr>
      <t xml:space="preserve">By attempting to improve water quality and pond habitat quality for great crested newts by scrub removal, especially the dense patches of holly, and the removal of younger trees, pushing back the edges of the woodland thus increasing light levels to the pond. 
</t>
    </r>
  </si>
  <si>
    <t>W/E</t>
  </si>
  <si>
    <t xml:space="preserve">Outside bird nesting season.  </t>
  </si>
  <si>
    <t xml:space="preserve">HireBase.  
SKU:0929.  
</t>
  </si>
  <si>
    <t xml:space="preserve">HireBase.  
Estimate
</t>
  </si>
  <si>
    <r>
      <t xml:space="preserve">Hire Chipper Grinder.  </t>
    </r>
    <r>
      <rPr>
        <sz val="10"/>
        <color rgb="FF000000"/>
        <rFont val="Arial"/>
        <family val="2"/>
      </rPr>
      <t xml:space="preserve"> Towable, price on application.  
</t>
    </r>
  </si>
  <si>
    <r>
      <rPr>
        <b/>
        <sz val="10"/>
        <color rgb="FF000000"/>
        <rFont val="Arial"/>
        <family val="2"/>
      </rPr>
      <t xml:space="preserve">Hedgehog Boxes. </t>
    </r>
    <r>
      <rPr>
        <sz val="10"/>
        <color rgb="FF000000"/>
        <rFont val="Arial"/>
        <family val="2"/>
      </rPr>
      <t xml:space="preserve"> Possibly make / buy some hedgehog boxes. 
</t>
    </r>
  </si>
  <si>
    <r>
      <rPr>
        <b/>
        <sz val="10"/>
        <color rgb="FF000000"/>
        <rFont val="Arial"/>
        <family val="2"/>
      </rPr>
      <t xml:space="preserve">Wild Bee Boxes. </t>
    </r>
    <r>
      <rPr>
        <sz val="10"/>
        <color rgb="FF000000"/>
        <rFont val="Arial"/>
        <family val="2"/>
      </rPr>
      <t xml:space="preserve"> Possibly make / buy some wild bee boxes. 
</t>
    </r>
  </si>
  <si>
    <r>
      <rPr>
        <b/>
        <sz val="10"/>
        <color rgb="FF000000"/>
        <rFont val="Arial"/>
        <family val="2"/>
      </rPr>
      <t>HOW: Spread green hay</t>
    </r>
    <r>
      <rPr>
        <sz val="10"/>
        <color rgb="FF000000"/>
        <rFont val="Arial"/>
        <family val="2"/>
      </rPr>
      <t xml:space="preserve">, seeds or plugs. </t>
    </r>
  </si>
  <si>
    <t>B&amp;Q</t>
  </si>
  <si>
    <t xml:space="preserve">B&amp;Q Easipet PVC Coated Green Chicken/Rabbit Wire Mesh for Aviary Fencing Garden 50mm x 120cm x 50m = £42.00.  
</t>
  </si>
  <si>
    <r>
      <rPr>
        <b/>
        <sz val="10"/>
        <color rgb="FF000000"/>
        <rFont val="Arial"/>
        <family val="2"/>
      </rPr>
      <t xml:space="preserve">HOW: Cut Grass. </t>
    </r>
    <r>
      <rPr>
        <sz val="10"/>
        <color rgb="FF000000"/>
        <rFont val="Arial"/>
        <family val="2"/>
      </rPr>
      <t xml:space="preserve"> Manage by </t>
    </r>
    <r>
      <rPr>
        <b/>
        <sz val="10"/>
        <color rgb="FF000000"/>
        <rFont val="Arial"/>
        <family val="2"/>
      </rPr>
      <t xml:space="preserve">first cutting in mid summer </t>
    </r>
    <r>
      <rPr>
        <sz val="10"/>
        <color rgb="FF000000"/>
        <rFont val="Arial"/>
        <family val="2"/>
      </rPr>
      <t xml:space="preserve">with removal of cuttings (to compost areas on site) with occasional light scarification to remove any thatch and create base patches to aid the spread of wildflower species in the grassland areas. 
</t>
    </r>
  </si>
  <si>
    <r>
      <rPr>
        <b/>
        <sz val="10"/>
        <color rgb="FF000000"/>
        <rFont val="Arial"/>
        <family val="2"/>
      </rPr>
      <t xml:space="preserve">HOW: Cut Grass. </t>
    </r>
    <r>
      <rPr>
        <sz val="10"/>
        <color rgb="FF000000"/>
        <rFont val="Arial"/>
        <family val="2"/>
      </rPr>
      <t xml:space="preserve"> Manage by </t>
    </r>
    <r>
      <rPr>
        <b/>
        <sz val="10"/>
        <color rgb="FF000000"/>
        <rFont val="Arial"/>
        <family val="2"/>
      </rPr>
      <t xml:space="preserve">second cutting in late summer </t>
    </r>
    <r>
      <rPr>
        <sz val="10"/>
        <color rgb="FF000000"/>
        <rFont val="Arial"/>
        <family val="2"/>
      </rPr>
      <t xml:space="preserve">with removal of cuttings (to compost areas on site) with occasional light scarification to remove any thatch and create base patches to aid the spread of wildflower species in the grassland areas. 
</t>
    </r>
  </si>
  <si>
    <t xml:space="preserve"> </t>
  </si>
  <si>
    <r>
      <rPr>
        <b/>
        <sz val="10"/>
        <color theme="1"/>
        <rFont val="Arial"/>
        <family val="2"/>
      </rPr>
      <t xml:space="preserve">How: Plant common reed.   </t>
    </r>
    <r>
      <rPr>
        <sz val="10"/>
        <color theme="1"/>
        <rFont val="Arial"/>
        <family val="2"/>
      </rPr>
      <t>£3,500 - £1,350 = £2,150 left to spend.</t>
    </r>
  </si>
  <si>
    <r>
      <rPr>
        <b/>
        <sz val="10"/>
        <color theme="1"/>
        <rFont val="Arial"/>
        <family val="2"/>
      </rPr>
      <t>HOW: Remove scrub</t>
    </r>
    <r>
      <rPr>
        <sz val="10"/>
        <color theme="1"/>
        <rFont val="Arial"/>
        <family val="2"/>
      </rPr>
      <t xml:space="preserve">, treat any stumps and remove cuttings. 
</t>
    </r>
  </si>
  <si>
    <r>
      <rPr>
        <b/>
        <sz val="10"/>
        <color theme="1"/>
        <rFont val="Arial"/>
        <family val="2"/>
      </rPr>
      <t>HOW: Desilt &amp; excavate pond</t>
    </r>
    <r>
      <rPr>
        <sz val="10"/>
        <color theme="1"/>
        <rFont val="Arial"/>
        <family val="2"/>
      </rPr>
      <t xml:space="preserve">. 
</t>
    </r>
  </si>
  <si>
    <t xml:space="preserve">Completed.  </t>
  </si>
  <si>
    <t>Visit</t>
  </si>
  <si>
    <t>1st April 2024 - 2025 Budget Items</t>
  </si>
  <si>
    <t>Not until 2028-29</t>
  </si>
  <si>
    <t>Not until 2027-28</t>
  </si>
  <si>
    <t>Not until 2033-34</t>
  </si>
  <si>
    <t xml:space="preserve">Sept to Jan
</t>
  </si>
  <si>
    <t xml:space="preserve">https://thegrasspeople.com  </t>
  </si>
  <si>
    <t xml:space="preserve">https://www.wildflowershop.uk/shop/Vipers-Bugloss-Plugs-p222839417  
</t>
  </si>
  <si>
    <r>
      <rPr>
        <b/>
        <sz val="10"/>
        <color rgb="FF000000"/>
        <rFont val="Arial"/>
        <family val="2"/>
      </rPr>
      <t xml:space="preserve">     OR buy </t>
    </r>
    <r>
      <rPr>
        <sz val="10"/>
        <color rgb="FF000000"/>
        <rFont val="Arial"/>
        <family val="2"/>
      </rPr>
      <t xml:space="preserve">perennial Native Wildflower </t>
    </r>
    <r>
      <rPr>
        <b/>
        <sz val="10"/>
        <color rgb="FF000000"/>
        <rFont val="Arial"/>
        <family val="2"/>
      </rPr>
      <t>seeds</t>
    </r>
    <r>
      <rPr>
        <sz val="10"/>
        <color rgb="FF000000"/>
        <rFont val="Arial"/>
        <family val="2"/>
      </rPr>
      <t xml:space="preserve"> from the £1,600.  
     50x25m=&gt;6kg=&gt; £786 approx.  
</t>
    </r>
  </si>
  <si>
    <r>
      <rPr>
        <b/>
        <sz val="10"/>
        <color rgb="FF000000"/>
        <rFont val="Arial"/>
        <family val="2"/>
      </rPr>
      <t xml:space="preserve">     OR buy</t>
    </r>
    <r>
      <rPr>
        <sz val="10"/>
        <color rgb="FF000000"/>
        <rFont val="Arial"/>
        <family val="2"/>
      </rPr>
      <t xml:space="preserve"> perennial Native Wildflower </t>
    </r>
    <r>
      <rPr>
        <b/>
        <sz val="10"/>
        <color rgb="FF000000"/>
        <rFont val="Arial"/>
        <family val="2"/>
      </rPr>
      <t>plugs</t>
    </r>
    <r>
      <rPr>
        <sz val="10"/>
        <color rgb="FF000000"/>
        <rFont val="Arial"/>
        <family val="2"/>
      </rPr>
      <t xml:space="preserve"> from the £1,600. 
     12 plugs=£28.00 = 348 plugs for £814 approx.  
</t>
    </r>
  </si>
  <si>
    <r>
      <rPr>
        <b/>
        <sz val="10"/>
        <color rgb="FF000000"/>
        <rFont val="Arial"/>
        <family val="2"/>
      </rPr>
      <t>Net fencing</t>
    </r>
    <r>
      <rPr>
        <sz val="10"/>
        <color rgb="FF000000"/>
        <rFont val="Arial"/>
        <family val="2"/>
      </rPr>
      <t xml:space="preserve"> to protect wildflower seeds / plugs from rabbits etc. 
</t>
    </r>
  </si>
  <si>
    <t xml:space="preserve">B&amp;Q Klikstrom Square Wooden Fence post (H)1.8m (W)45mm
</t>
  </si>
  <si>
    <r>
      <rPr>
        <b/>
        <sz val="10"/>
        <color rgb="FF000000"/>
        <rFont val="Arial"/>
        <family val="2"/>
      </rPr>
      <t>Timber posts for net fencing</t>
    </r>
    <r>
      <rPr>
        <sz val="10"/>
        <color rgb="FF000000"/>
        <rFont val="Arial"/>
        <family val="2"/>
      </rPr>
      <t xml:space="preserve">, to protect wildflower seeds / plugs from rabbits etc. 
</t>
    </r>
  </si>
  <si>
    <t>Apr &amp; Sep</t>
  </si>
  <si>
    <r>
      <rPr>
        <b/>
        <sz val="10"/>
        <color rgb="FF000000"/>
        <rFont val="Arial"/>
        <family val="2"/>
      </rPr>
      <t xml:space="preserve">HOW: Remove holly etc. </t>
    </r>
    <r>
      <rPr>
        <sz val="10"/>
        <color rgb="FF000000"/>
        <rFont val="Arial"/>
        <family val="2"/>
      </rPr>
      <t xml:space="preserve"> Achieved by scrub removal, especially the dense patches of holly, and the removal of younger trees, pushing back the edges of the woodland to open up the area.   
Outside bird nesting season.  
</t>
    </r>
  </si>
  <si>
    <r>
      <rPr>
        <b/>
        <sz val="10"/>
        <color rgb="FF000000"/>
        <rFont val="Arial"/>
        <family val="2"/>
      </rPr>
      <t>Mechanical cutting of blackthorn</t>
    </r>
    <r>
      <rPr>
        <sz val="10"/>
        <color rgb="FF000000"/>
        <rFont val="Arial"/>
        <family val="2"/>
      </rPr>
      <t xml:space="preserve"> in the west side of the Mound, to improve views if the Malvern Hills. 
Outside bird nesting season.  
</t>
    </r>
  </si>
  <si>
    <r>
      <t xml:space="preserve">David Cole - </t>
    </r>
    <r>
      <rPr>
        <b/>
        <sz val="10"/>
        <color theme="1"/>
        <rFont val="Arial"/>
        <family val="2"/>
      </rPr>
      <t>Ecological Monitoring</t>
    </r>
    <r>
      <rPr>
        <sz val="10"/>
        <color theme="1"/>
        <rFont val="Arial"/>
        <family val="2"/>
      </rPr>
      <t xml:space="preserve">.  
</t>
    </r>
  </si>
  <si>
    <r>
      <t xml:space="preserve">David Cole - </t>
    </r>
    <r>
      <rPr>
        <b/>
        <sz val="10"/>
        <color theme="1"/>
        <rFont val="Arial"/>
        <family val="2"/>
      </rPr>
      <t xml:space="preserve">Contract Renewal.  
</t>
    </r>
  </si>
  <si>
    <r>
      <t xml:space="preserve">David Cole - </t>
    </r>
    <r>
      <rPr>
        <b/>
        <sz val="10"/>
        <color theme="1"/>
        <rFont val="Arial"/>
        <family val="2"/>
      </rPr>
      <t>Contract Monitoring</t>
    </r>
    <r>
      <rPr>
        <sz val="10"/>
        <color theme="1"/>
        <rFont val="Arial"/>
        <family val="2"/>
      </rPr>
      <t xml:space="preserve">.  
</t>
    </r>
  </si>
  <si>
    <r>
      <t xml:space="preserve">David Cole - </t>
    </r>
    <r>
      <rPr>
        <b/>
        <sz val="10"/>
        <color theme="1"/>
        <rFont val="Arial"/>
        <family val="2"/>
      </rPr>
      <t>Ecological Advice</t>
    </r>
    <r>
      <rPr>
        <sz val="10"/>
        <color theme="1"/>
        <rFont val="Arial"/>
        <family val="2"/>
      </rPr>
      <t xml:space="preserve">.  
</t>
    </r>
  </si>
  <si>
    <t>As required.</t>
  </si>
  <si>
    <r>
      <t xml:space="preserve">David Cole - </t>
    </r>
    <r>
      <rPr>
        <b/>
        <sz val="10"/>
        <color theme="1"/>
        <rFont val="Arial"/>
        <family val="2"/>
      </rPr>
      <t>Management Plan Review</t>
    </r>
    <r>
      <rPr>
        <sz val="10"/>
        <color theme="1"/>
        <rFont val="Arial"/>
        <family val="2"/>
      </rPr>
      <t xml:space="preserve">.  
</t>
    </r>
  </si>
  <si>
    <t xml:space="preserve">Included in Row 19 above, Remove holly etc.   </t>
  </si>
  <si>
    <t xml:space="preserve">Check re GCNs.  
</t>
  </si>
  <si>
    <t xml:space="preserve">SCOBUTY 7188042 Wooden Hedgehog House, Solid Wood Garden Sanctuary, Wildlife Hibernation Shelter, Brown : Amazon.co.uk: Garden
</t>
  </si>
  <si>
    <t xml:space="preserve">Hire Stump Grinder.    
</t>
  </si>
  <si>
    <t xml:space="preserve">https://www.amazon.co.uk/Garden-Wooden-Nesting-Natural-Shelter
</t>
  </si>
  <si>
    <t xml:space="preserve">SUB-TOTAL
</t>
  </si>
  <si>
    <t>Biodiversity A/C</t>
  </si>
  <si>
    <t xml:space="preserve">Xtreme Tree Care 
</t>
  </si>
  <si>
    <r>
      <t xml:space="preserve">Bio-A/C  
Approx. </t>
    </r>
    <r>
      <rPr>
        <b/>
        <sz val="10"/>
        <color rgb="FFFF0000"/>
        <rFont val="Arial"/>
        <family val="2"/>
      </rPr>
      <t xml:space="preserve">£14,895
</t>
    </r>
    <r>
      <rPr>
        <b/>
        <sz val="10"/>
        <color theme="1"/>
        <rFont val="Arial"/>
        <family val="2"/>
      </rPr>
      <t xml:space="preserve">at 1st Apr '24
</t>
    </r>
    <r>
      <rPr>
        <sz val="10"/>
        <color theme="1"/>
        <rFont val="Arial"/>
        <family val="2"/>
      </rPr>
      <t xml:space="preserve">See Note 1.  </t>
    </r>
    <r>
      <rPr>
        <b/>
        <sz val="10"/>
        <color theme="1"/>
        <rFont val="Arial"/>
        <family val="2"/>
      </rPr>
      <t xml:space="preserve">
</t>
    </r>
  </si>
  <si>
    <t xml:space="preserve">In his budget David Cole allowed £1,000 per year. </t>
  </si>
  <si>
    <t xml:space="preserve">In his budget David Cole allowed £2,400 for 3 years, Total £7,200 in 2019, 2020 &amp; 2021,started in 2023, but more to do, not all money spent. </t>
  </si>
  <si>
    <t xml:space="preserve">In his budget David Cole allowed £600 for 3 years, Total £1,800 in 2019, 2020 &amp; 2021, not started, money not spent. 
</t>
  </si>
  <si>
    <t xml:space="preserve">In his budget David Cole allowed £150 per year starting in 2022, not started, money not spent. 
</t>
  </si>
  <si>
    <t xml:space="preserve">In his budget David Cole allowed £3,500 in 2019, fallen trees removed, so started but more to do, not all money spent.  
</t>
  </si>
  <si>
    <t xml:space="preserve">In his budget David Cole allowed £2,600 in 2019, is money all money spent?  
</t>
  </si>
  <si>
    <t xml:space="preserve">In his budget David Cole allowed £2,400 in 2019, is money all money spent?  
</t>
  </si>
  <si>
    <t xml:space="preserve">In his budget David Cole allowed £415 for 2019 &amp; 2020, not started.  Money not spent £830.  </t>
  </si>
  <si>
    <t xml:space="preserve">In his budget David Cole allowed £1,600 for green hay in 2022, not started.  Money not spent £1,600
</t>
  </si>
  <si>
    <t>Operating A/C</t>
  </si>
  <si>
    <r>
      <rPr>
        <b/>
        <sz val="10"/>
        <color theme="1"/>
        <rFont val="Arial"/>
        <family val="2"/>
      </rPr>
      <t xml:space="preserve">By Item / Row 18 above.  HOW: Remove holly etc.   
</t>
    </r>
    <r>
      <rPr>
        <sz val="10"/>
        <color theme="1"/>
        <rFont val="Arial"/>
        <family val="2"/>
      </rPr>
      <t xml:space="preserve">Achieved by scrub removal, especially the dense patches of holly, and the removal of younger trees, pushing back the edges of the woodland to open up the area. </t>
    </r>
  </si>
  <si>
    <t xml:space="preserve">Miscellaneous
</t>
  </si>
  <si>
    <t>Frequency in CPC Financial Year or Number</t>
  </si>
  <si>
    <t>Budget Estimate per Item 
Excl VAT</t>
  </si>
  <si>
    <r>
      <t xml:space="preserve">NOTE 1: </t>
    </r>
    <r>
      <rPr>
        <sz val="10"/>
        <color theme="1"/>
        <rFont val="Arial"/>
        <family val="2"/>
      </rPr>
      <t xml:space="preserve"> </t>
    </r>
    <r>
      <rPr>
        <b/>
        <sz val="10"/>
        <color rgb="FFFF0000"/>
        <rFont val="Arial"/>
        <family val="2"/>
      </rPr>
      <t xml:space="preserve">At April 2024, the </t>
    </r>
    <r>
      <rPr>
        <sz val="10"/>
        <color rgb="FFFF0000"/>
        <rFont val="Arial"/>
        <family val="2"/>
      </rPr>
      <t>Biodiversity A/C will stand at approx. £14,895.27</t>
    </r>
    <r>
      <rPr>
        <sz val="10"/>
        <color theme="1"/>
        <rFont val="Arial"/>
        <family val="2"/>
      </rPr>
      <t xml:space="preserve">.  (£14,366.05 as reported by Ken at the PC Meeting 18 Sept  '23, minus £1,620.00 incl VAT paid to Xtreme Tree Care to remove fallen dead trees from Pond 1, beside Dinglebury, during Sep 2023, plus £2,149.22 from WCC on or around 10 April '23.)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</si>
</sst>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Red]\-&quot;£&quot;#,##0"/>
    <numFmt numFmtId="8" formatCode="&quot;£&quot;#,##0.00;[Red]\-&quot;£&quot;#,##0.00"/>
  </numFmts>
  <fonts count="12" x14ac:knownFonts="1">
    <font>
      <sz val="11"/>
      <color theme="1"/>
      <name val="Calibri"/>
      <family val="2"/>
      <scheme val="minor"/>
    </font>
    <font>
      <sz val="10"/>
      <color theme="1"/>
      <name val="Arial"/>
      <family val="2"/>
    </font>
    <font>
      <b/>
      <sz val="10"/>
      <color rgb="FF000000"/>
      <name val="Arial"/>
      <family val="2"/>
    </font>
    <font>
      <sz val="10"/>
      <color rgb="FF000000"/>
      <name val="Arial"/>
      <family val="2"/>
    </font>
    <font>
      <b/>
      <sz val="10"/>
      <color theme="1"/>
      <name val="Arial"/>
      <family val="2"/>
    </font>
    <font>
      <b/>
      <sz val="10"/>
      <color rgb="FF0000FF"/>
      <name val="Arial"/>
      <family val="2"/>
    </font>
    <font>
      <u/>
      <sz val="11"/>
      <color theme="10"/>
      <name val="Calibri"/>
      <family val="2"/>
      <scheme val="minor"/>
    </font>
    <font>
      <b/>
      <sz val="10"/>
      <color rgb="FFFF0000"/>
      <name val="Arial"/>
      <family val="2"/>
    </font>
    <font>
      <sz val="10"/>
      <color rgb="FF0000FF"/>
      <name val="Arial"/>
      <family val="2"/>
    </font>
    <font>
      <u/>
      <sz val="10"/>
      <color theme="10"/>
      <name val="Arial"/>
      <family val="2"/>
    </font>
    <font>
      <sz val="10"/>
      <color rgb="FFFF0000"/>
      <name val="Arial"/>
      <family val="2"/>
    </font>
    <font>
      <u/>
      <sz val="10"/>
      <color rgb="FF0000FF"/>
      <name val="Arial"/>
      <family val="2"/>
    </font>
  </fonts>
  <fills count="8">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1" fillId="0" borderId="1" xfId="0" applyFont="1" applyBorder="1" applyAlignment="1">
      <alignment vertical="top"/>
    </xf>
    <xf numFmtId="0" fontId="4" fillId="0" borderId="1" xfId="0" applyFont="1" applyBorder="1" applyAlignment="1">
      <alignment vertical="top" wrapText="1"/>
    </xf>
    <xf numFmtId="0" fontId="2" fillId="0" borderId="1" xfId="0" applyFont="1" applyBorder="1" applyAlignment="1">
      <alignment horizontal="justify" vertical="top" wrapText="1"/>
    </xf>
    <xf numFmtId="0" fontId="3" fillId="0" borderId="1" xfId="0" applyFont="1" applyBorder="1" applyAlignment="1">
      <alignment horizontal="justify" vertical="top" wrapText="1"/>
    </xf>
    <xf numFmtId="0" fontId="4" fillId="0" borderId="1" xfId="0" applyFont="1" applyBorder="1" applyAlignment="1">
      <alignment horizontal="center" vertical="top" wrapText="1"/>
    </xf>
    <xf numFmtId="6" fontId="4" fillId="0" borderId="1" xfId="0" applyNumberFormat="1" applyFont="1" applyBorder="1" applyAlignment="1">
      <alignment vertical="top" wrapText="1"/>
    </xf>
    <xf numFmtId="6" fontId="5" fillId="0" borderId="1" xfId="0" applyNumberFormat="1" applyFont="1" applyBorder="1" applyAlignment="1">
      <alignment vertical="top"/>
    </xf>
    <xf numFmtId="0" fontId="2" fillId="2" borderId="1" xfId="0" applyFont="1" applyFill="1" applyBorder="1" applyAlignment="1">
      <alignment horizontal="justify" vertical="top" wrapText="1"/>
    </xf>
    <xf numFmtId="0" fontId="2" fillId="3" borderId="1" xfId="0" applyFont="1" applyFill="1" applyBorder="1" applyAlignment="1">
      <alignment horizontal="justify" vertical="top" wrapText="1"/>
    </xf>
    <xf numFmtId="8" fontId="4" fillId="0" borderId="1" xfId="0" applyNumberFormat="1" applyFont="1" applyBorder="1" applyAlignment="1">
      <alignment vertical="top" wrapText="1"/>
    </xf>
    <xf numFmtId="8" fontId="1" fillId="0" borderId="1" xfId="0" applyNumberFormat="1" applyFont="1" applyBorder="1" applyAlignment="1">
      <alignment vertical="top"/>
    </xf>
    <xf numFmtId="8" fontId="1" fillId="5" borderId="1" xfId="0" applyNumberFormat="1" applyFont="1" applyFill="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8" fontId="4" fillId="0" borderId="1" xfId="0" applyNumberFormat="1" applyFont="1" applyBorder="1" applyAlignment="1">
      <alignment horizontal="left" vertical="top" wrapText="1"/>
    </xf>
    <xf numFmtId="6" fontId="4" fillId="0" borderId="1" xfId="0" applyNumberFormat="1" applyFont="1" applyBorder="1" applyAlignment="1">
      <alignment horizontal="left" vertical="top" wrapText="1"/>
    </xf>
    <xf numFmtId="0" fontId="2" fillId="5" borderId="1" xfId="0" applyFont="1" applyFill="1" applyBorder="1" applyAlignment="1">
      <alignment horizontal="left" vertical="top" wrapText="1"/>
    </xf>
    <xf numFmtId="6" fontId="5" fillId="5" borderId="1" xfId="0" applyNumberFormat="1" applyFont="1" applyFill="1" applyBorder="1" applyAlignment="1">
      <alignment vertical="top"/>
    </xf>
    <xf numFmtId="0" fontId="3" fillId="2" borderId="1" xfId="0" applyFont="1" applyFill="1" applyBorder="1" applyAlignment="1">
      <alignment horizontal="justify" vertical="top" wrapText="1"/>
    </xf>
    <xf numFmtId="6" fontId="8" fillId="0" borderId="1" xfId="0" applyNumberFormat="1" applyFont="1" applyBorder="1" applyAlignment="1">
      <alignment vertical="top"/>
    </xf>
    <xf numFmtId="0" fontId="3" fillId="3" borderId="1" xfId="0" applyFont="1" applyFill="1" applyBorder="1" applyAlignment="1">
      <alignment horizontal="justify" vertical="top" wrapText="1"/>
    </xf>
    <xf numFmtId="0" fontId="1" fillId="2" borderId="1" xfId="0" applyFont="1" applyFill="1" applyBorder="1" applyAlignment="1">
      <alignment vertical="top"/>
    </xf>
    <xf numFmtId="0" fontId="2" fillId="6" borderId="1" xfId="0" applyFont="1" applyFill="1" applyBorder="1" applyAlignment="1">
      <alignment horizontal="justify" vertical="top" wrapText="1"/>
    </xf>
    <xf numFmtId="0" fontId="1" fillId="5" borderId="1" xfId="0" applyFont="1" applyFill="1" applyBorder="1" applyAlignment="1">
      <alignment horizontal="center" vertical="top" wrapText="1"/>
    </xf>
    <xf numFmtId="0" fontId="1" fillId="5" borderId="1" xfId="0" applyFont="1" applyFill="1" applyBorder="1" applyAlignment="1">
      <alignment vertical="top" wrapText="1"/>
    </xf>
    <xf numFmtId="0" fontId="1" fillId="0" borderId="1" xfId="0" applyFont="1" applyBorder="1" applyAlignment="1">
      <alignment horizontal="center" vertical="top" wrapText="1"/>
    </xf>
    <xf numFmtId="0" fontId="7" fillId="0" borderId="1" xfId="0" applyFont="1" applyBorder="1" applyAlignment="1">
      <alignment vertical="top" wrapText="1"/>
    </xf>
    <xf numFmtId="0" fontId="9" fillId="0" borderId="1" xfId="1" applyFont="1" applyBorder="1" applyAlignment="1">
      <alignment vertical="top" wrapText="1"/>
    </xf>
    <xf numFmtId="0" fontId="4" fillId="7" borderId="1" xfId="0" applyFont="1" applyFill="1" applyBorder="1" applyAlignment="1">
      <alignment horizontal="left" vertical="top" wrapText="1"/>
    </xf>
    <xf numFmtId="6" fontId="7" fillId="7" borderId="1" xfId="0" applyNumberFormat="1" applyFont="1" applyFill="1" applyBorder="1" applyAlignment="1">
      <alignment vertical="top" wrapText="1"/>
    </xf>
    <xf numFmtId="6" fontId="5" fillId="7" borderId="1" xfId="0" applyNumberFormat="1" applyFont="1" applyFill="1" applyBorder="1" applyAlignment="1">
      <alignment vertical="top"/>
    </xf>
    <xf numFmtId="0" fontId="4" fillId="2" borderId="1" xfId="0" applyFont="1" applyFill="1" applyBorder="1" applyAlignment="1">
      <alignment vertical="top" wrapText="1"/>
    </xf>
    <xf numFmtId="0" fontId="11" fillId="0" borderId="1" xfId="1" applyFont="1" applyBorder="1" applyAlignment="1">
      <alignment vertical="top" wrapText="1"/>
    </xf>
    <xf numFmtId="0" fontId="3" fillId="4" borderId="1" xfId="0" applyFont="1" applyFill="1" applyBorder="1" applyAlignment="1">
      <alignment vertical="top" wrapText="1"/>
    </xf>
    <xf numFmtId="0" fontId="3" fillId="4" borderId="1" xfId="0" applyFont="1" applyFill="1" applyBorder="1" applyAlignment="1">
      <alignment horizontal="right" vertical="top" wrapText="1"/>
    </xf>
    <xf numFmtId="0" fontId="2" fillId="4" borderId="1" xfId="0" applyFont="1" applyFill="1" applyBorder="1" applyAlignment="1">
      <alignment horizontal="right" vertical="top" wrapText="1"/>
    </xf>
    <xf numFmtId="4" fontId="3" fillId="4" borderId="1" xfId="0" applyNumberFormat="1" applyFont="1" applyFill="1" applyBorder="1" applyAlignment="1">
      <alignment horizontal="right" vertical="top" wrapText="1"/>
    </xf>
    <xf numFmtId="4" fontId="2" fillId="4" borderId="1" xfId="0" applyNumberFormat="1" applyFont="1" applyFill="1" applyBorder="1" applyAlignment="1">
      <alignment horizontal="right" vertical="top" wrapText="1"/>
    </xf>
    <xf numFmtId="0" fontId="4" fillId="0" borderId="1" xfId="0" applyFont="1" applyBorder="1" applyAlignment="1">
      <alignment vertical="top" wrapText="1"/>
    </xf>
  </cellXfs>
  <cellStyles count="2">
    <cellStyle name="Hyperlink" xfId="1" builtinId="8"/>
    <cellStyle name="Normal" xfId="0" builtinId="0"/>
  </cellStyles>
  <dxfs count="0"/>
  <tableStyles count="1" defaultTableStyle="TableStyleMedium2" defaultPivotStyle="PivotStyleLight16">
    <tableStyle name="Invisible" pivot="0" table="0" count="0" xr9:uid="{7BD74900-3D68-4A6B-88E8-82D1D7751B0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mazon.co.uk/Rycroft-Hedgehog-Wildlife-Sanctuary-Shelter/dp/B086K3JJY5/ref=sr_1_14?adgrpid=1181975905374089&amp;hvadid=73873697446799&amp;hvbmt=be&amp;hvdev=c&amp;hvlocphy=69121&amp;hvnetw=o&amp;hvqmt=e&amp;hvtargid=kwd-73873639019673%3Aloc-188&amp;hydadcr=24863_2220816&amp;keywords=hedgehog+boxes+for+sale&amp;qid=1695205533&amp;sr=8-14" TargetMode="External"/><Relationship Id="rId2" Type="http://schemas.openxmlformats.org/officeDocument/2006/relationships/hyperlink" Target="https://www.wildflowershop.uk/shop/Vipers-Bugloss-Plugs-p222839417" TargetMode="External"/><Relationship Id="rId1" Type="http://schemas.openxmlformats.org/officeDocument/2006/relationships/hyperlink" Target="https://thegrasspeople.com/" TargetMode="External"/><Relationship Id="rId5" Type="http://schemas.openxmlformats.org/officeDocument/2006/relationships/printerSettings" Target="../printerSettings/printerSettings1.bin"/><Relationship Id="rId4" Type="http://schemas.openxmlformats.org/officeDocument/2006/relationships/hyperlink" Target="https://www.amazon.co.uk/Garden-Wooden-Nesting-Natural-Shel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E8BA5-4E96-46AC-97C2-C965A2CBA2EB}">
  <sheetPr>
    <pageSetUpPr fitToPage="1"/>
  </sheetPr>
  <dimension ref="A1:O40"/>
  <sheetViews>
    <sheetView showZeros="0" tabSelected="1" zoomScale="118" zoomScaleNormal="118" workbookViewId="0">
      <pane ySplit="2" topLeftCell="A3" activePane="bottomLeft" state="frozen"/>
      <selection pane="bottomLeft" activeCell="C1" sqref="C1"/>
    </sheetView>
  </sheetViews>
  <sheetFormatPr defaultColWidth="8.88671875" defaultRowHeight="13.2" x14ac:dyDescent="0.3"/>
  <cols>
    <col min="1" max="1" width="3" style="1" bestFit="1" customWidth="1"/>
    <col min="2" max="2" width="16.5546875" style="1" customWidth="1"/>
    <col min="3" max="3" width="68.5546875" style="13" customWidth="1"/>
    <col min="4" max="4" width="15" style="14" customWidth="1"/>
    <col min="5" max="5" width="12" style="28" customWidth="1"/>
    <col min="6" max="6" width="5.5546875" style="28" bestFit="1" customWidth="1"/>
    <col min="7" max="7" width="11" style="13" bestFit="1" customWidth="1"/>
    <col min="8" max="8" width="9.44140625" style="11" bestFit="1" customWidth="1"/>
    <col min="9" max="9" width="9.21875" style="7" customWidth="1"/>
    <col min="10" max="10" width="10.44140625" style="7" customWidth="1"/>
    <col min="11" max="11" width="47.109375" style="13" customWidth="1"/>
    <col min="12" max="12" width="8.6640625" style="1" bestFit="1" customWidth="1"/>
    <col min="13" max="13" width="2" style="1" bestFit="1" customWidth="1"/>
    <col min="14" max="14" width="8" style="1" bestFit="1" customWidth="1"/>
    <col min="15" max="15" width="10.6640625" style="1" bestFit="1" customWidth="1"/>
    <col min="16" max="16384" width="8.88671875" style="1"/>
  </cols>
  <sheetData>
    <row r="1" spans="1:15" s="2" customFormat="1" ht="105.6" x14ac:dyDescent="0.3">
      <c r="A1" s="13">
        <v>1</v>
      </c>
      <c r="B1" s="15" t="s">
        <v>8</v>
      </c>
      <c r="C1" s="15" t="s">
        <v>50</v>
      </c>
      <c r="D1" s="15" t="s">
        <v>1</v>
      </c>
      <c r="E1" s="15" t="s">
        <v>92</v>
      </c>
      <c r="F1" s="15" t="s">
        <v>2</v>
      </c>
      <c r="G1" s="15" t="s">
        <v>9</v>
      </c>
      <c r="H1" s="17" t="s">
        <v>93</v>
      </c>
      <c r="I1" s="18" t="s">
        <v>11</v>
      </c>
      <c r="J1" s="31" t="s">
        <v>79</v>
      </c>
      <c r="K1" s="15" t="s">
        <v>4</v>
      </c>
    </row>
    <row r="2" spans="1:15" s="2" customFormat="1" ht="63" customHeight="1" x14ac:dyDescent="0.3">
      <c r="A2" s="13">
        <v>2</v>
      </c>
      <c r="B2" s="41" t="s">
        <v>94</v>
      </c>
      <c r="C2" s="41"/>
      <c r="D2" s="15"/>
      <c r="E2" s="5"/>
      <c r="F2" s="5"/>
      <c r="H2" s="10"/>
      <c r="I2" s="6"/>
      <c r="J2" s="32">
        <f>SUM(I6:I40)</f>
        <v>12338.949999999999</v>
      </c>
      <c r="K2" s="29" t="s">
        <v>76</v>
      </c>
    </row>
    <row r="3" spans="1:15" ht="26.4" x14ac:dyDescent="0.3">
      <c r="A3" s="13">
        <v>3</v>
      </c>
      <c r="B3" s="24" t="s">
        <v>77</v>
      </c>
      <c r="C3" s="8" t="s">
        <v>12</v>
      </c>
      <c r="D3" s="19"/>
      <c r="E3" s="26"/>
      <c r="F3" s="26"/>
      <c r="G3" s="27"/>
      <c r="H3" s="12"/>
      <c r="I3" s="20"/>
    </row>
    <row r="4" spans="1:15" ht="26.4" x14ac:dyDescent="0.3">
      <c r="A4" s="13">
        <v>4</v>
      </c>
      <c r="B4" s="24" t="s">
        <v>77</v>
      </c>
      <c r="C4" s="8" t="s">
        <v>13</v>
      </c>
      <c r="D4" s="19"/>
      <c r="E4" s="26"/>
      <c r="F4" s="26"/>
      <c r="G4" s="27"/>
      <c r="H4" s="12"/>
      <c r="I4" s="20"/>
    </row>
    <row r="5" spans="1:15" ht="39.6" x14ac:dyDescent="0.3">
      <c r="A5" s="13">
        <v>5</v>
      </c>
      <c r="B5" s="24" t="s">
        <v>77</v>
      </c>
      <c r="C5" s="21" t="s">
        <v>22</v>
      </c>
      <c r="D5" s="19"/>
      <c r="E5" s="26"/>
      <c r="F5" s="26"/>
      <c r="G5" s="27"/>
      <c r="H5" s="12"/>
      <c r="I5" s="20"/>
      <c r="O5" s="11">
        <f>14366.05+2149.22-1620</f>
        <v>14895.27</v>
      </c>
    </row>
    <row r="6" spans="1:15" ht="39.6" x14ac:dyDescent="0.3">
      <c r="A6" s="13">
        <v>6</v>
      </c>
      <c r="B6" s="24" t="s">
        <v>77</v>
      </c>
      <c r="C6" s="4" t="s">
        <v>24</v>
      </c>
      <c r="D6" s="16" t="s">
        <v>25</v>
      </c>
      <c r="E6" s="28">
        <v>2</v>
      </c>
      <c r="F6" s="28" t="s">
        <v>3</v>
      </c>
      <c r="G6" s="13" t="s">
        <v>62</v>
      </c>
      <c r="H6" s="11">
        <f>475+50</f>
        <v>525</v>
      </c>
      <c r="I6" s="33">
        <f t="shared" ref="I6:I12" si="0">E6*H6</f>
        <v>1050</v>
      </c>
      <c r="K6" s="13" t="s">
        <v>87</v>
      </c>
    </row>
    <row r="7" spans="1:15" ht="39.6" x14ac:dyDescent="0.3">
      <c r="A7" s="13">
        <v>7</v>
      </c>
      <c r="B7" s="24" t="s">
        <v>77</v>
      </c>
      <c r="C7" s="4" t="s">
        <v>39</v>
      </c>
      <c r="D7" s="16" t="s">
        <v>25</v>
      </c>
      <c r="E7" s="28">
        <v>1</v>
      </c>
      <c r="F7" s="28" t="s">
        <v>49</v>
      </c>
      <c r="G7" s="13" t="s">
        <v>0</v>
      </c>
      <c r="H7" s="11">
        <v>1600</v>
      </c>
      <c r="I7" s="33">
        <f t="shared" si="0"/>
        <v>1600</v>
      </c>
      <c r="K7" s="13" t="s">
        <v>88</v>
      </c>
    </row>
    <row r="8" spans="1:15" ht="39.6" x14ac:dyDescent="0.3">
      <c r="A8" s="13">
        <v>8</v>
      </c>
      <c r="B8" s="24" t="s">
        <v>77</v>
      </c>
      <c r="C8" s="4" t="s">
        <v>57</v>
      </c>
      <c r="D8" s="16"/>
      <c r="G8" s="13" t="s">
        <v>0</v>
      </c>
      <c r="I8" s="20">
        <f t="shared" si="0"/>
        <v>0</v>
      </c>
      <c r="K8" s="30" t="s">
        <v>55</v>
      </c>
    </row>
    <row r="9" spans="1:15" ht="52.8" x14ac:dyDescent="0.3">
      <c r="A9" s="13">
        <v>9</v>
      </c>
      <c r="B9" s="24" t="s">
        <v>77</v>
      </c>
      <c r="C9" s="4" t="s">
        <v>58</v>
      </c>
      <c r="D9" s="16"/>
      <c r="G9" s="13" t="s">
        <v>0</v>
      </c>
      <c r="I9" s="20">
        <f t="shared" si="0"/>
        <v>0</v>
      </c>
      <c r="K9" s="30" t="s">
        <v>56</v>
      </c>
    </row>
    <row r="10" spans="1:15" ht="52.8" x14ac:dyDescent="0.3">
      <c r="A10" s="13">
        <v>10</v>
      </c>
      <c r="B10" s="24" t="s">
        <v>77</v>
      </c>
      <c r="C10" s="4" t="s">
        <v>59</v>
      </c>
      <c r="D10" s="16" t="s">
        <v>40</v>
      </c>
      <c r="E10" s="28">
        <v>4</v>
      </c>
      <c r="F10" s="28" t="s">
        <v>6</v>
      </c>
      <c r="G10" s="13" t="s">
        <v>0</v>
      </c>
      <c r="H10" s="11">
        <v>42</v>
      </c>
      <c r="I10" s="33">
        <f t="shared" si="0"/>
        <v>168</v>
      </c>
      <c r="K10" s="13" t="s">
        <v>41</v>
      </c>
    </row>
    <row r="11" spans="1:15" ht="39.6" x14ac:dyDescent="0.3">
      <c r="A11" s="13">
        <v>11</v>
      </c>
      <c r="B11" s="24" t="s">
        <v>77</v>
      </c>
      <c r="C11" s="4" t="s">
        <v>61</v>
      </c>
      <c r="D11" s="16" t="s">
        <v>40</v>
      </c>
      <c r="E11" s="28">
        <v>40</v>
      </c>
      <c r="F11" s="28" t="s">
        <v>6</v>
      </c>
      <c r="G11" s="13" t="s">
        <v>0</v>
      </c>
      <c r="H11" s="11">
        <v>9</v>
      </c>
      <c r="I11" s="33">
        <f t="shared" si="0"/>
        <v>360</v>
      </c>
      <c r="K11" s="13" t="s">
        <v>60</v>
      </c>
    </row>
    <row r="12" spans="1:15" ht="52.8" x14ac:dyDescent="0.3">
      <c r="A12" s="13">
        <v>12</v>
      </c>
      <c r="B12" s="24" t="s">
        <v>77</v>
      </c>
      <c r="C12" s="4" t="s">
        <v>64</v>
      </c>
      <c r="D12" s="16" t="s">
        <v>26</v>
      </c>
      <c r="E12" s="28">
        <v>3</v>
      </c>
      <c r="F12" s="28" t="s">
        <v>3</v>
      </c>
      <c r="G12" s="13" t="s">
        <v>54</v>
      </c>
      <c r="H12" s="11">
        <v>475</v>
      </c>
      <c r="I12" s="33">
        <f t="shared" si="0"/>
        <v>1425</v>
      </c>
    </row>
    <row r="13" spans="1:15" ht="26.4" x14ac:dyDescent="0.3">
      <c r="A13" s="13">
        <v>13</v>
      </c>
      <c r="B13" s="1" t="s">
        <v>89</v>
      </c>
      <c r="C13" s="8" t="s">
        <v>14</v>
      </c>
      <c r="D13" s="19"/>
      <c r="E13" s="26"/>
      <c r="F13" s="26"/>
      <c r="G13" s="27"/>
      <c r="H13" s="12"/>
      <c r="I13" s="20"/>
    </row>
    <row r="14" spans="1:15" ht="66" x14ac:dyDescent="0.3">
      <c r="A14" s="13">
        <v>14</v>
      </c>
      <c r="B14" s="1" t="s">
        <v>89</v>
      </c>
      <c r="C14" s="4" t="s">
        <v>42</v>
      </c>
      <c r="D14" s="16" t="s">
        <v>23</v>
      </c>
      <c r="I14" s="20"/>
      <c r="K14" s="13" t="s">
        <v>80</v>
      </c>
      <c r="L14" s="36"/>
      <c r="M14" s="37"/>
      <c r="N14" s="37"/>
      <c r="O14" s="38"/>
    </row>
    <row r="15" spans="1:15" ht="66" x14ac:dyDescent="0.3">
      <c r="A15" s="13">
        <v>15</v>
      </c>
      <c r="B15" s="1" t="s">
        <v>89</v>
      </c>
      <c r="C15" s="4" t="s">
        <v>43</v>
      </c>
      <c r="D15" s="16" t="s">
        <v>23</v>
      </c>
      <c r="I15" s="20"/>
      <c r="K15" s="13" t="s">
        <v>44</v>
      </c>
      <c r="L15" s="36"/>
      <c r="M15" s="37"/>
      <c r="N15" s="37"/>
      <c r="O15" s="38"/>
    </row>
    <row r="16" spans="1:15" ht="26.4" x14ac:dyDescent="0.3">
      <c r="A16" s="13">
        <v>16</v>
      </c>
      <c r="B16" s="24" t="s">
        <v>77</v>
      </c>
      <c r="C16" s="9" t="s">
        <v>15</v>
      </c>
      <c r="D16" s="19"/>
      <c r="E16" s="26"/>
      <c r="F16" s="26"/>
      <c r="G16" s="27"/>
      <c r="H16" s="12"/>
      <c r="I16" s="20"/>
      <c r="L16" s="36"/>
      <c r="M16" s="37"/>
      <c r="N16" s="37"/>
      <c r="O16" s="38"/>
    </row>
    <row r="17" spans="1:15" ht="52.8" x14ac:dyDescent="0.3">
      <c r="A17" s="13">
        <v>17</v>
      </c>
      <c r="B17" s="24" t="s">
        <v>77</v>
      </c>
      <c r="C17" s="23" t="s">
        <v>27</v>
      </c>
      <c r="D17" s="19"/>
      <c r="E17" s="26"/>
      <c r="F17" s="26"/>
      <c r="G17" s="27"/>
      <c r="H17" s="12"/>
      <c r="I17" s="20"/>
      <c r="L17" s="36"/>
      <c r="M17" s="37"/>
      <c r="N17" s="39"/>
      <c r="O17" s="40"/>
    </row>
    <row r="18" spans="1:15" ht="66" x14ac:dyDescent="0.3">
      <c r="A18" s="13">
        <v>18</v>
      </c>
      <c r="B18" s="24" t="s">
        <v>77</v>
      </c>
      <c r="C18" s="4" t="s">
        <v>63</v>
      </c>
      <c r="D18" s="16" t="s">
        <v>10</v>
      </c>
      <c r="E18" s="28">
        <v>1</v>
      </c>
      <c r="F18" s="28" t="s">
        <v>6</v>
      </c>
      <c r="G18" s="13" t="s">
        <v>54</v>
      </c>
      <c r="H18" s="11">
        <v>2400</v>
      </c>
      <c r="I18" s="33">
        <f>E18*H18</f>
        <v>2400</v>
      </c>
      <c r="K18" s="13" t="s">
        <v>81</v>
      </c>
    </row>
    <row r="19" spans="1:15" ht="52.8" x14ac:dyDescent="0.3">
      <c r="A19" s="13">
        <v>19</v>
      </c>
      <c r="B19" s="24" t="s">
        <v>77</v>
      </c>
      <c r="C19" s="4" t="s">
        <v>28</v>
      </c>
      <c r="D19" s="16" t="s">
        <v>10</v>
      </c>
      <c r="E19" s="28">
        <v>1</v>
      </c>
      <c r="F19" s="28" t="s">
        <v>6</v>
      </c>
      <c r="G19" s="13" t="s">
        <v>72</v>
      </c>
      <c r="H19" s="11">
        <v>600</v>
      </c>
      <c r="I19" s="33">
        <f>E19*H19</f>
        <v>600</v>
      </c>
      <c r="K19" s="13" t="s">
        <v>82</v>
      </c>
    </row>
    <row r="20" spans="1:15" ht="26.4" x14ac:dyDescent="0.3">
      <c r="A20" s="13">
        <v>20</v>
      </c>
      <c r="B20" s="1" t="s">
        <v>89</v>
      </c>
      <c r="C20" s="9" t="s">
        <v>16</v>
      </c>
      <c r="D20" s="19"/>
      <c r="E20" s="26"/>
      <c r="F20" s="26"/>
      <c r="G20" s="27"/>
      <c r="H20" s="12"/>
      <c r="I20" s="20"/>
    </row>
    <row r="21" spans="1:15" ht="39.6" x14ac:dyDescent="0.3">
      <c r="A21" s="13">
        <v>21</v>
      </c>
      <c r="B21" s="1" t="s">
        <v>89</v>
      </c>
      <c r="C21" s="4" t="s">
        <v>29</v>
      </c>
      <c r="D21" s="16"/>
      <c r="I21" s="20"/>
      <c r="K21" s="13" t="s">
        <v>83</v>
      </c>
    </row>
    <row r="22" spans="1:15" ht="26.4" x14ac:dyDescent="0.3">
      <c r="A22" s="13">
        <v>22</v>
      </c>
      <c r="B22" s="24" t="s">
        <v>77</v>
      </c>
      <c r="C22" s="25" t="s">
        <v>17</v>
      </c>
      <c r="D22" s="19"/>
      <c r="E22" s="26"/>
      <c r="F22" s="26"/>
      <c r="G22" s="27"/>
      <c r="H22" s="12"/>
      <c r="I22" s="20"/>
    </row>
    <row r="23" spans="1:15" ht="26.4" x14ac:dyDescent="0.3">
      <c r="A23" s="13">
        <v>23</v>
      </c>
      <c r="B23" s="24" t="s">
        <v>77</v>
      </c>
      <c r="C23" s="25" t="s">
        <v>18</v>
      </c>
      <c r="D23" s="19"/>
      <c r="E23" s="26"/>
      <c r="F23" s="26"/>
      <c r="G23" s="27"/>
      <c r="H23" s="12"/>
      <c r="I23" s="20"/>
    </row>
    <row r="24" spans="1:15" ht="39.6" x14ac:dyDescent="0.3">
      <c r="A24" s="13">
        <v>24</v>
      </c>
      <c r="B24" s="24" t="s">
        <v>77</v>
      </c>
      <c r="C24" s="3" t="s">
        <v>19</v>
      </c>
      <c r="D24" s="16" t="s">
        <v>78</v>
      </c>
      <c r="G24" s="13" t="s">
        <v>7</v>
      </c>
      <c r="I24" s="20">
        <f>E24*H24</f>
        <v>0</v>
      </c>
      <c r="K24" s="13" t="s">
        <v>30</v>
      </c>
    </row>
    <row r="25" spans="1:15" ht="52.8" x14ac:dyDescent="0.3">
      <c r="A25" s="13">
        <v>25</v>
      </c>
      <c r="B25" s="24" t="s">
        <v>77</v>
      </c>
      <c r="C25" s="14" t="s">
        <v>45</v>
      </c>
      <c r="D25" s="16" t="s">
        <v>10</v>
      </c>
      <c r="E25" s="28">
        <v>1</v>
      </c>
      <c r="F25" s="28" t="s">
        <v>6</v>
      </c>
      <c r="H25" s="11">
        <f>3500-1350</f>
        <v>2150</v>
      </c>
      <c r="I25" s="33">
        <f>E25*H25</f>
        <v>2150</v>
      </c>
      <c r="K25" s="13" t="s">
        <v>84</v>
      </c>
    </row>
    <row r="26" spans="1:15" ht="26.4" x14ac:dyDescent="0.3">
      <c r="A26" s="13">
        <v>26</v>
      </c>
      <c r="B26" s="24" t="s">
        <v>77</v>
      </c>
      <c r="C26" s="25" t="s">
        <v>20</v>
      </c>
      <c r="D26" s="19"/>
      <c r="E26" s="26"/>
      <c r="F26" s="26"/>
      <c r="G26" s="27"/>
      <c r="H26" s="12"/>
      <c r="I26" s="20"/>
    </row>
    <row r="27" spans="1:15" ht="66" x14ac:dyDescent="0.3">
      <c r="A27" s="13">
        <v>27</v>
      </c>
      <c r="B27" s="24" t="s">
        <v>77</v>
      </c>
      <c r="C27" s="4" t="s">
        <v>31</v>
      </c>
      <c r="D27" s="16" t="s">
        <v>71</v>
      </c>
      <c r="I27" s="20">
        <f>E27*H27</f>
        <v>0</v>
      </c>
      <c r="K27" s="13" t="s">
        <v>90</v>
      </c>
    </row>
    <row r="28" spans="1:15" ht="26.4" x14ac:dyDescent="0.3">
      <c r="A28" s="13">
        <v>28</v>
      </c>
      <c r="B28" s="24" t="s">
        <v>77</v>
      </c>
      <c r="C28" s="25" t="s">
        <v>21</v>
      </c>
      <c r="D28" s="19"/>
      <c r="E28" s="26"/>
      <c r="F28" s="26"/>
      <c r="G28" s="27"/>
      <c r="H28" s="12"/>
      <c r="I28" s="20"/>
    </row>
    <row r="29" spans="1:15" ht="39.6" x14ac:dyDescent="0.3">
      <c r="A29" s="13">
        <v>29</v>
      </c>
      <c r="B29" s="24" t="s">
        <v>77</v>
      </c>
      <c r="C29" s="14" t="s">
        <v>46</v>
      </c>
      <c r="D29" s="13" t="s">
        <v>48</v>
      </c>
      <c r="G29" s="13" t="s">
        <v>48</v>
      </c>
      <c r="I29" s="20">
        <f t="shared" ref="I29:I35" si="1">E29*H29</f>
        <v>0</v>
      </c>
      <c r="K29" s="13" t="s">
        <v>85</v>
      </c>
    </row>
    <row r="30" spans="1:15" ht="39.6" x14ac:dyDescent="0.3">
      <c r="A30" s="13">
        <v>30</v>
      </c>
      <c r="B30" s="24" t="s">
        <v>77</v>
      </c>
      <c r="C30" s="14" t="s">
        <v>47</v>
      </c>
      <c r="D30" s="13" t="s">
        <v>48</v>
      </c>
      <c r="G30" s="13" t="s">
        <v>48</v>
      </c>
      <c r="I30" s="20">
        <f t="shared" si="1"/>
        <v>0</v>
      </c>
      <c r="K30" s="13" t="s">
        <v>86</v>
      </c>
    </row>
    <row r="31" spans="1:15" ht="26.4" x14ac:dyDescent="0.3">
      <c r="A31" s="13">
        <v>31</v>
      </c>
      <c r="B31" s="24" t="s">
        <v>77</v>
      </c>
      <c r="C31" s="34" t="s">
        <v>91</v>
      </c>
      <c r="D31" s="19"/>
      <c r="E31" s="26"/>
      <c r="F31" s="26"/>
      <c r="G31" s="27"/>
      <c r="H31" s="12"/>
      <c r="I31" s="20"/>
    </row>
    <row r="32" spans="1:15" ht="39.6" x14ac:dyDescent="0.3">
      <c r="A32" s="13">
        <v>32</v>
      </c>
      <c r="B32" s="24" t="s">
        <v>77</v>
      </c>
      <c r="C32" s="3" t="s">
        <v>74</v>
      </c>
      <c r="D32" s="16" t="s">
        <v>34</v>
      </c>
      <c r="E32" s="28">
        <v>3</v>
      </c>
      <c r="F32" s="28" t="s">
        <v>32</v>
      </c>
      <c r="G32" s="13" t="s">
        <v>69</v>
      </c>
      <c r="H32" s="11">
        <v>142.05000000000001</v>
      </c>
      <c r="I32" s="33">
        <f t="shared" si="1"/>
        <v>426.15000000000003</v>
      </c>
      <c r="J32" s="22"/>
      <c r="K32" s="13" t="s">
        <v>33</v>
      </c>
    </row>
    <row r="33" spans="1:12" ht="39.6" x14ac:dyDescent="0.3">
      <c r="A33" s="13">
        <v>33</v>
      </c>
      <c r="B33" s="24" t="s">
        <v>77</v>
      </c>
      <c r="C33" s="3" t="s">
        <v>36</v>
      </c>
      <c r="D33" s="16" t="s">
        <v>35</v>
      </c>
      <c r="E33" s="28">
        <v>4</v>
      </c>
      <c r="F33" s="28" t="s">
        <v>32</v>
      </c>
      <c r="G33" s="13" t="s">
        <v>69</v>
      </c>
      <c r="H33" s="11">
        <v>250</v>
      </c>
      <c r="I33" s="33">
        <f t="shared" si="1"/>
        <v>1000</v>
      </c>
      <c r="J33" s="22"/>
      <c r="K33" s="13" t="s">
        <v>33</v>
      </c>
      <c r="L33" s="13"/>
    </row>
    <row r="34" spans="1:12" ht="39.6" x14ac:dyDescent="0.3">
      <c r="A34" s="13">
        <v>34</v>
      </c>
      <c r="B34" s="24" t="s">
        <v>77</v>
      </c>
      <c r="C34" s="4" t="s">
        <v>38</v>
      </c>
      <c r="D34" s="16" t="s">
        <v>5</v>
      </c>
      <c r="E34" s="28">
        <v>10</v>
      </c>
      <c r="F34" s="28" t="s">
        <v>6</v>
      </c>
      <c r="G34" s="13" t="s">
        <v>69</v>
      </c>
      <c r="H34" s="11">
        <v>10.99</v>
      </c>
      <c r="I34" s="33">
        <f t="shared" si="1"/>
        <v>109.9</v>
      </c>
      <c r="K34" s="35" t="s">
        <v>75</v>
      </c>
    </row>
    <row r="35" spans="1:12" ht="52.8" x14ac:dyDescent="0.3">
      <c r="A35" s="13">
        <v>35</v>
      </c>
      <c r="B35" s="24" t="s">
        <v>77</v>
      </c>
      <c r="C35" s="4" t="s">
        <v>37</v>
      </c>
      <c r="D35" s="16" t="s">
        <v>5</v>
      </c>
      <c r="E35" s="28">
        <v>10</v>
      </c>
      <c r="F35" s="28" t="s">
        <v>6</v>
      </c>
      <c r="G35" s="13" t="s">
        <v>69</v>
      </c>
      <c r="H35" s="11">
        <v>39.99</v>
      </c>
      <c r="I35" s="33">
        <f t="shared" si="1"/>
        <v>399.90000000000003</v>
      </c>
      <c r="K35" s="35" t="s">
        <v>73</v>
      </c>
    </row>
    <row r="36" spans="1:12" ht="26.4" x14ac:dyDescent="0.3">
      <c r="A36" s="13">
        <v>36</v>
      </c>
      <c r="B36" s="24" t="s">
        <v>77</v>
      </c>
      <c r="C36" s="14" t="s">
        <v>65</v>
      </c>
      <c r="D36" s="13"/>
      <c r="E36" s="28">
        <v>1</v>
      </c>
      <c r="F36" s="28" t="s">
        <v>6</v>
      </c>
      <c r="I36" s="20">
        <f>E36*H36</f>
        <v>0</v>
      </c>
      <c r="K36" s="13" t="s">
        <v>51</v>
      </c>
    </row>
    <row r="37" spans="1:12" ht="26.4" x14ac:dyDescent="0.3">
      <c r="A37" s="13">
        <v>37</v>
      </c>
      <c r="B37" s="24" t="s">
        <v>77</v>
      </c>
      <c r="C37" s="14" t="s">
        <v>66</v>
      </c>
      <c r="D37" s="13"/>
      <c r="E37" s="28">
        <v>1</v>
      </c>
      <c r="F37" s="28" t="s">
        <v>6</v>
      </c>
      <c r="H37" s="11">
        <v>500</v>
      </c>
      <c r="I37" s="33">
        <f>E37*H37</f>
        <v>500</v>
      </c>
    </row>
    <row r="38" spans="1:12" ht="26.4" x14ac:dyDescent="0.3">
      <c r="A38" s="13">
        <v>38</v>
      </c>
      <c r="B38" s="24" t="s">
        <v>77</v>
      </c>
      <c r="C38" s="14" t="s">
        <v>67</v>
      </c>
      <c r="D38" s="13"/>
      <c r="E38" s="28">
        <v>1</v>
      </c>
      <c r="F38" s="28" t="s">
        <v>6</v>
      </c>
      <c r="H38" s="11">
        <v>150</v>
      </c>
      <c r="I38" s="33">
        <f>E38*H38</f>
        <v>150</v>
      </c>
    </row>
    <row r="39" spans="1:12" ht="26.4" x14ac:dyDescent="0.3">
      <c r="A39" s="13">
        <v>39</v>
      </c>
      <c r="B39" s="24" t="s">
        <v>77</v>
      </c>
      <c r="C39" s="14" t="s">
        <v>68</v>
      </c>
      <c r="D39" s="13"/>
      <c r="E39" s="28">
        <v>1</v>
      </c>
      <c r="F39" s="28" t="s">
        <v>6</v>
      </c>
      <c r="I39" s="20">
        <f>E39*H39</f>
        <v>0</v>
      </c>
      <c r="K39" s="13" t="s">
        <v>52</v>
      </c>
    </row>
    <row r="40" spans="1:12" ht="26.4" x14ac:dyDescent="0.3">
      <c r="A40" s="13">
        <v>40</v>
      </c>
      <c r="B40" s="24" t="s">
        <v>77</v>
      </c>
      <c r="C40" s="14" t="s">
        <v>70</v>
      </c>
      <c r="D40" s="13"/>
      <c r="E40" s="28">
        <v>1</v>
      </c>
      <c r="F40" s="28" t="s">
        <v>6</v>
      </c>
      <c r="I40" s="20">
        <f>E40*H40</f>
        <v>0</v>
      </c>
      <c r="K40" s="13" t="s">
        <v>53</v>
      </c>
    </row>
  </sheetData>
  <mergeCells count="1">
    <mergeCell ref="B2:C2"/>
  </mergeCells>
  <hyperlinks>
    <hyperlink ref="K8" r:id="rId1" xr:uid="{D51D0CA1-752F-4E66-8C20-82F5C822E206}"/>
    <hyperlink ref="K9" r:id="rId2" xr:uid="{B39346A4-E4BC-4FE3-8CCA-850C0E5AC445}"/>
    <hyperlink ref="K35" r:id="rId3" display="https://www.amazon.co.uk/Rycroft-Hedgehog-Wildlife-Sanctuary-Shelter/dp/B086K3JJY5/ref=sr_1_14?adgrpid=1181975905374089&amp;hvadid=73873697446799&amp;hvbmt=be&amp;hvdev=c&amp;hvlocphy=69121&amp;hvnetw=o&amp;hvqmt=e&amp;hvtargid=kwd-73873639019673%3Aloc-188&amp;hydadcr=24863_2220816&amp;keywords=hedgehog+boxes+for+sale&amp;qid=1695205533&amp;sr=8-14" xr:uid="{AFE104D8-F7E6-4B57-B437-C1D475986976}"/>
    <hyperlink ref="K34" r:id="rId4" xr:uid="{2F4509BF-07BF-44FE-BD32-70CBB217E327}"/>
  </hyperlinks>
  <pageMargins left="0.70866141732283472" right="0.70866141732283472" top="0.74803149606299213" bottom="0.74803149606299213" header="0.31496062992125984" footer="0.31496062992125984"/>
  <pageSetup paperSize="9" scale="63" fitToHeight="0" orientation="landscape" r:id="rId5"/>
  <headerFooter>
    <oddFooter>&amp;L&amp;D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CPC '24-'25 Budget WCC Bio</vt:lpstr>
      <vt:lpstr>'CPC ''24-''25 Budget WCC Bio'!Print_Area</vt:lpstr>
      <vt:lpstr>'CPC ''24-''25 Budget WCC Bio'!Print_Titles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Fairlie</dc:creator>
  <cp:lastModifiedBy>Martin Fairlie</cp:lastModifiedBy>
  <cp:lastPrinted>2023-11-09T15:32:56Z</cp:lastPrinted>
  <dcterms:created xsi:type="dcterms:W3CDTF">2023-09-19T15:51:52Z</dcterms:created>
  <dcterms:modified xsi:type="dcterms:W3CDTF">2023-11-09T15:33:09Z</dcterms:modified>
</cp:coreProperties>
</file>